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PROYECTOS\MINISTERIO DE AGR. PESCA Y ALIM. - 4271 Anuario estad. 2020-2021\2. Anuario 2020(2019)\+++CAPITULOS  XLS\Para noviembre\"/>
    </mc:Choice>
  </mc:AlternateContent>
  <xr:revisionPtr revIDLastSave="0" documentId="8_{294FB8CB-E8BE-4F14-8A2B-14BA3CD42ADF}" xr6:coauthVersionLast="47" xr6:coauthVersionMax="47" xr10:uidLastSave="{00000000-0000-0000-0000-000000000000}"/>
  <bookViews>
    <workbookView xWindow="-108" yWindow="-108" windowWidth="23256" windowHeight="12576" xr2:uid="{874A1E28-EB86-492D-9B65-F649081705B1}"/>
  </bookViews>
  <sheets>
    <sheet name="8.3.1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_impresión_IM">#REF!</definedName>
    <definedName name="alk">'[11]19.11-12'!$B$53</definedName>
    <definedName name="AÑOSEÑA">#REF!</definedName>
    <definedName name="_xlnm.Print_Area" localSheetId="0">'8.3.1.6'!$A$1:$G$91</definedName>
    <definedName name="B123GraphB" hidden="1">[9]p399fao!#REF!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3" i="1" l="1"/>
  <c r="E83" i="1"/>
  <c r="D83" i="1"/>
  <c r="B83" i="1"/>
  <c r="F79" i="1"/>
  <c r="E79" i="1"/>
  <c r="B79" i="1"/>
  <c r="F69" i="1"/>
  <c r="E69" i="1"/>
  <c r="D69" i="1"/>
  <c r="B69" i="1"/>
  <c r="F63" i="1"/>
  <c r="E63" i="1"/>
  <c r="C63" i="1"/>
  <c r="B63" i="1"/>
  <c r="F58" i="1"/>
  <c r="E58" i="1"/>
  <c r="D58" i="1"/>
  <c r="B58" i="1"/>
  <c r="F49" i="1"/>
  <c r="E49" i="1"/>
  <c r="B49" i="1"/>
  <c r="F36" i="1"/>
  <c r="E36" i="1"/>
  <c r="D36" i="1"/>
  <c r="C36" i="1"/>
  <c r="B36" i="1"/>
  <c r="F30" i="1"/>
  <c r="E30" i="1"/>
  <c r="B30" i="1"/>
  <c r="F21" i="1"/>
  <c r="E21" i="1"/>
  <c r="D21" i="1"/>
  <c r="D85" i="1" s="1"/>
  <c r="C21" i="1"/>
  <c r="C85" i="1" s="1"/>
  <c r="B21" i="1"/>
  <c r="F12" i="1"/>
  <c r="F85" i="1" s="1"/>
  <c r="E12" i="1"/>
  <c r="E85" i="1" s="1"/>
  <c r="B12" i="1"/>
  <c r="B85" i="1" s="1"/>
</calcChain>
</file>

<file path=xl/sharedStrings.xml><?xml version="1.0" encoding="utf-8"?>
<sst xmlns="http://schemas.openxmlformats.org/spreadsheetml/2006/main" count="76" uniqueCount="76">
  <si>
    <t>OTRAS PRODUCCIONES GANADERAS</t>
  </si>
  <si>
    <t>8.3.1.6. LECHE Y PRODUCTOS LÁCTEOS-LECHE DE OVEJA:</t>
  </si>
  <si>
    <t xml:space="preserve"> Análisis provincial según producción y destino, 2020 (Miles de Litros) </t>
  </si>
  <si>
    <t>Provincias y</t>
  </si>
  <si>
    <r>
      <t xml:space="preserve">Total </t>
    </r>
    <r>
      <rPr>
        <vertAlign val="superscript"/>
        <sz val="10"/>
        <rFont val="Arial"/>
        <family val="2"/>
      </rPr>
      <t>(1)</t>
    </r>
  </si>
  <si>
    <t>Autoconsumo</t>
  </si>
  <si>
    <t>Comercializada</t>
  </si>
  <si>
    <t>Comunidades Autónomas</t>
  </si>
  <si>
    <r>
      <t xml:space="preserve">Consumo humano </t>
    </r>
    <r>
      <rPr>
        <vertAlign val="superscript"/>
        <sz val="10"/>
        <rFont val="Arial"/>
        <family val="2"/>
      </rPr>
      <t>(2)</t>
    </r>
  </si>
  <si>
    <t>Para queso</t>
  </si>
  <si>
    <r>
      <t xml:space="preserve">Venta directa </t>
    </r>
    <r>
      <rPr>
        <vertAlign val="superscript"/>
        <sz val="10"/>
        <rFont val="Arial"/>
        <family val="2"/>
      </rPr>
      <t>(3)</t>
    </r>
  </si>
  <si>
    <t>Venta industrias</t>
  </si>
  <si>
    <t>A Coruña</t>
  </si>
  <si>
    <t>Lugo</t>
  </si>
  <si>
    <t>Ourense</t>
  </si>
  <si>
    <t>Pontevedra</t>
  </si>
  <si>
    <t>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</si>
  <si>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</si>
  <si>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</si>
  <si>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</si>
  <si>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</si>
  <si>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</si>
  <si>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PAIS VASCO</t>
  </si>
  <si>
    <t xml:space="preserve"> NAVARRA</t>
  </si>
  <si>
    <t xml:space="preserve"> LA RIOJA</t>
  </si>
  <si>
    <t>Huesca</t>
  </si>
  <si>
    <t>Teruel</t>
  </si>
  <si>
    <t>Zaragoza</t>
  </si>
  <si>
    <t xml:space="preserve"> ARAGON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</si>
  <si>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</si>
  <si>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</si>
  <si>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</si>
  <si>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</si>
  <si>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</si>
  <si>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</si>
  <si>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</si>
  <si>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</si>
  <si>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</si>
  <si>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</si>
  <si>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</si>
  <si>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</si>
  <si>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</si>
  <si>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</si>
  <si>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</si>
  <si>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LEON 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</si>
  <si>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</si>
  <si>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</si>
  <si>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</si>
  <si>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</si>
  <si>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</si>
  <si>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</si>
  <si>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</si>
  <si>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</si>
  <si>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</si>
  <si>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</si>
  <si>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</si>
  <si>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</si>
  <si>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</si>
  <si>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</si>
  <si>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</si>
  <si>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</si>
  <si>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</si>
  <si>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</si>
  <si>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</si>
  <si>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</si>
  <si>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</si>
  <si>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</si>
  <si>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</si>
  <si>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ANDALUCIA</t>
  </si>
  <si>
    <t>Las Palmas</t>
  </si>
  <si>
    <t>S.C. de Tenerife</t>
  </si>
  <si>
    <t xml:space="preserve"> CANARIAS</t>
  </si>
  <si>
    <t>ESPAÑA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</si>
  <si>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 Incluye leche para cría y recría consumida en la explotación</t>
    </r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</si>
  <si>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Incluye la leche de consumo y leche transformada para la fabricación de productos lácteos distintos del queso</t>
    </r>
  </si>
  <si>
    <r>
      <rPr>
        <vertAlign val="superscript"/>
        <sz val="10"/>
        <rFont val="Arial"/>
        <family val="2"/>
      </rPr>
      <t>(3)</t>
    </r>
    <r>
      <rPr>
        <sz val="10"/>
        <rFont val="Arial"/>
        <family val="2"/>
      </rPr>
      <t xml:space="preserve"> Revisión metodológica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</si>
</sst>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;\(#,##0\);\–"/>
    <numFmt numFmtId="165" formatCode="#,##0__;\–#,##0__;\–__;@__"/>
    <numFmt numFmtId="166" formatCode="#,##0__"/>
    <numFmt numFmtId="167" formatCode="#,##0.00__;\–#,##0.00__;\–__;@__"/>
    <numFmt numFmtId="168" formatCode="#,##0__;\–#,##0.00__;\–__;@__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E699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FFD8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ck">
        <color rgb="FFFFD866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ck">
        <color rgb="FFFFD866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ck">
        <color rgb="FFFFD866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37" fontId="10" fillId="0" borderId="0"/>
  </cellStyleXfs>
  <cellXfs count="48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164" fontId="1" fillId="2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164" fontId="4" fillId="2" borderId="1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5" fillId="2" borderId="0" xfId="0" applyNumberFormat="1" applyFont="1" applyFill="1"/>
    <xf numFmtId="164" fontId="5" fillId="3" borderId="4" xfId="0" applyNumberFormat="1" applyFont="1" applyFill="1" applyBorder="1"/>
    <xf numFmtId="164" fontId="5" fillId="3" borderId="5" xfId="0" applyNumberFormat="1" applyFont="1" applyFill="1" applyBorder="1"/>
    <xf numFmtId="164" fontId="5" fillId="3" borderId="6" xfId="0" applyNumberFormat="1" applyFont="1" applyFill="1" applyBorder="1"/>
    <xf numFmtId="164" fontId="5" fillId="3" borderId="0" xfId="0" applyNumberFormat="1" applyFont="1" applyFill="1"/>
    <xf numFmtId="164" fontId="1" fillId="4" borderId="3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7" xfId="0" applyNumberFormat="1" applyFont="1" applyFill="1" applyBorder="1" applyAlignment="1">
      <alignment horizontal="center" vertical="center"/>
    </xf>
    <xf numFmtId="164" fontId="1" fillId="4" borderId="8" xfId="0" applyNumberFormat="1" applyFont="1" applyFill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Alignment="1">
      <alignment vertical="center"/>
    </xf>
    <xf numFmtId="164" fontId="1" fillId="4" borderId="10" xfId="0" applyNumberFormat="1" applyFont="1" applyFill="1" applyBorder="1" applyAlignment="1">
      <alignment horizontal="center" vertical="top"/>
    </xf>
    <xf numFmtId="0" fontId="0" fillId="4" borderId="11" xfId="0" applyFill="1" applyBorder="1" applyAlignment="1">
      <alignment horizontal="center" vertical="center" wrapText="1"/>
    </xf>
    <xf numFmtId="164" fontId="1" fillId="4" borderId="12" xfId="0" applyNumberFormat="1" applyFont="1" applyFill="1" applyBorder="1" applyAlignment="1">
      <alignment horizontal="center" vertical="center"/>
    </xf>
    <xf numFmtId="164" fontId="1" fillId="4" borderId="13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/>
    <xf numFmtId="164" fontId="1" fillId="2" borderId="0" xfId="0" applyNumberFormat="1" applyFont="1" applyFill="1" applyAlignment="1">
      <alignment vertical="center"/>
    </xf>
    <xf numFmtId="0" fontId="1" fillId="2" borderId="14" xfId="1" applyFill="1" applyBorder="1" applyAlignment="1">
      <alignment horizontal="left"/>
    </xf>
    <xf numFmtId="165" fontId="1" fillId="2" borderId="15" xfId="0" applyNumberFormat="1" applyFont="1" applyFill="1" applyBorder="1" applyAlignment="1">
      <alignment horizontal="right"/>
    </xf>
    <xf numFmtId="165" fontId="1" fillId="2" borderId="16" xfId="0" applyNumberFormat="1" applyFont="1" applyFill="1" applyBorder="1" applyAlignment="1">
      <alignment horizontal="right"/>
    </xf>
    <xf numFmtId="165" fontId="1" fillId="2" borderId="17" xfId="0" applyNumberFormat="1" applyFont="1" applyFill="1" applyBorder="1" applyAlignment="1">
      <alignment horizontal="right"/>
    </xf>
    <xf numFmtId="166" fontId="1" fillId="2" borderId="0" xfId="0" applyNumberFormat="1" applyFont="1" applyFill="1"/>
    <xf numFmtId="167" fontId="7" fillId="2" borderId="0" xfId="0" applyNumberFormat="1" applyFont="1" applyFill="1"/>
    <xf numFmtId="0" fontId="1" fillId="2" borderId="18" xfId="1" applyFill="1" applyBorder="1" applyAlignment="1">
      <alignment horizontal="left"/>
    </xf>
    <xf numFmtId="0" fontId="8" fillId="2" borderId="18" xfId="1" applyFont="1" applyFill="1" applyBorder="1" applyAlignment="1">
      <alignment horizontal="left"/>
    </xf>
    <xf numFmtId="165" fontId="8" fillId="2" borderId="15" xfId="0" applyNumberFormat="1" applyFont="1" applyFill="1" applyBorder="1" applyAlignment="1">
      <alignment horizontal="right"/>
    </xf>
    <xf numFmtId="165" fontId="8" fillId="2" borderId="17" xfId="0" applyNumberFormat="1" applyFont="1" applyFill="1" applyBorder="1" applyAlignment="1">
      <alignment horizontal="right"/>
    </xf>
    <xf numFmtId="166" fontId="8" fillId="2" borderId="0" xfId="0" applyNumberFormat="1" applyFont="1" applyFill="1"/>
    <xf numFmtId="167" fontId="9" fillId="2" borderId="0" xfId="0" applyNumberFormat="1" applyFont="1" applyFill="1"/>
    <xf numFmtId="3" fontId="8" fillId="2" borderId="15" xfId="2" applyNumberFormat="1" applyFont="1" applyFill="1" applyBorder="1" applyAlignment="1">
      <alignment horizontal="right"/>
    </xf>
    <xf numFmtId="3" fontId="8" fillId="2" borderId="17" xfId="2" applyNumberFormat="1" applyFont="1" applyFill="1" applyBorder="1" applyAlignment="1">
      <alignment horizontal="right"/>
    </xf>
    <xf numFmtId="3" fontId="1" fillId="2" borderId="15" xfId="2" applyNumberFormat="1" applyFont="1" applyFill="1" applyBorder="1" applyAlignment="1">
      <alignment horizontal="right"/>
    </xf>
    <xf numFmtId="3" fontId="1" fillId="2" borderId="17" xfId="2" applyNumberFormat="1" applyFont="1" applyFill="1" applyBorder="1" applyAlignment="1">
      <alignment horizontal="right"/>
    </xf>
    <xf numFmtId="0" fontId="1" fillId="2" borderId="18" xfId="1" quotePrefix="1" applyFill="1" applyBorder="1" applyAlignment="1">
      <alignment horizontal="left"/>
    </xf>
    <xf numFmtId="0" fontId="8" fillId="2" borderId="18" xfId="1" quotePrefix="1" applyFont="1" applyFill="1" applyBorder="1" applyAlignment="1">
      <alignment horizontal="left"/>
    </xf>
    <xf numFmtId="168" fontId="8" fillId="2" borderId="15" xfId="0" applyNumberFormat="1" applyFont="1" applyFill="1" applyBorder="1" applyAlignment="1">
      <alignment horizontal="right"/>
    </xf>
    <xf numFmtId="0" fontId="8" fillId="4" borderId="19" xfId="1" applyFont="1" applyFill="1" applyBorder="1" applyAlignment="1">
      <alignment horizontal="left"/>
    </xf>
    <xf numFmtId="166" fontId="8" fillId="4" borderId="19" xfId="0" applyNumberFormat="1" applyFont="1" applyFill="1" applyBorder="1"/>
  </cellXfs>
  <cellStyles count="3">
    <cellStyle name="Normal" xfId="0" builtinId="0"/>
    <cellStyle name="Normal 2 4" xfId="1" xr:uid="{116B50D8-EDA8-44FD-824F-58946EB91A98}"/>
    <cellStyle name="Normal_GANADE1" xfId="2" xr:uid="{91DB96D0-DE97-4C01-8600-500B78827F35}"/>
  </cellStyles>
  <dxfs count="97"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6\PENDRIVE%20MINISTERIO\ANUARIO%202016\CAPITULOS%20XLS\sin%20terminar\Documents%20and%20Settings\rcad\Escritorio\Anuario%202004\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B5B48-7695-4F16-8342-E423105850B0}">
  <sheetPr codeName="Hoja73">
    <pageSetUpPr fitToPage="1"/>
  </sheetPr>
  <dimension ref="A1:J89"/>
  <sheetViews>
    <sheetView tabSelected="1" view="pageBreakPreview" topLeftCell="A50" zoomScale="75" zoomScaleNormal="100" zoomScaleSheetLayoutView="75" workbookViewId="0">
      <selection activeCell="B28" sqref="B28"/>
    </sheetView>
  </sheetViews>
  <sheetFormatPr baseColWidth="10" defaultColWidth="11.44140625" defaultRowHeight="13.2" x14ac:dyDescent="0.25"/>
  <cols>
    <col min="1" max="1" width="26.6640625" style="25" customWidth="1"/>
    <col min="2" max="6" width="18.5546875" style="25" customWidth="1"/>
    <col min="7" max="16384" width="11.44140625" style="25"/>
  </cols>
  <sheetData>
    <row r="1" spans="1:10" s="2" customFormat="1" ht="17.399999999999999" x14ac:dyDescent="0.3">
      <c r="A1" s="1" t="s">
        <v>0</v>
      </c>
      <c r="B1" s="1"/>
      <c r="C1" s="1"/>
      <c r="D1" s="1"/>
      <c r="E1" s="1"/>
      <c r="F1" s="1"/>
    </row>
    <row r="2" spans="1:10" s="3" customFormat="1" x14ac:dyDescent="0.25"/>
    <row r="3" spans="1:10" s="6" customFormat="1" ht="13.8" x14ac:dyDescent="0.25">
      <c r="A3" s="4" t="s">
        <v>1</v>
      </c>
      <c r="B3" s="4"/>
      <c r="C3" s="4"/>
      <c r="D3" s="4"/>
      <c r="E3" s="4"/>
      <c r="F3" s="4"/>
      <c r="G3" s="5"/>
      <c r="H3" s="5"/>
      <c r="I3" s="5"/>
    </row>
    <row r="4" spans="1:10" s="10" customFormat="1" ht="13.8" x14ac:dyDescent="0.25">
      <c r="A4" s="7" t="s">
        <v>2</v>
      </c>
      <c r="B4" s="8"/>
      <c r="C4" s="8"/>
      <c r="D4" s="8"/>
      <c r="E4" s="8"/>
      <c r="F4" s="9"/>
    </row>
    <row r="5" spans="1:10" s="14" customFormat="1" ht="14.25" customHeight="1" x14ac:dyDescent="0.25">
      <c r="A5" s="11"/>
      <c r="B5" s="12"/>
      <c r="C5" s="12"/>
      <c r="D5" s="12"/>
      <c r="E5" s="12"/>
      <c r="F5" s="13"/>
    </row>
    <row r="6" spans="1:10" s="20" customFormat="1" ht="26.25" customHeight="1" x14ac:dyDescent="0.25">
      <c r="A6" s="15" t="s">
        <v>3</v>
      </c>
      <c r="B6" s="16" t="s">
        <v>4</v>
      </c>
      <c r="C6" s="17" t="s">
        <v>5</v>
      </c>
      <c r="D6" s="18"/>
      <c r="E6" s="19" t="s">
        <v>6</v>
      </c>
      <c r="F6" s="18"/>
    </row>
    <row r="7" spans="1:10" s="20" customFormat="1" ht="37.5" customHeight="1" thickBot="1" x14ac:dyDescent="0.3">
      <c r="A7" s="21" t="s">
        <v>7</v>
      </c>
      <c r="B7" s="22"/>
      <c r="C7" s="23" t="s">
        <v>8</v>
      </c>
      <c r="D7" s="24" t="s">
        <v>9</v>
      </c>
      <c r="E7" s="23" t="s">
        <v>10</v>
      </c>
      <c r="F7" s="23" t="s">
        <v>11</v>
      </c>
      <c r="G7" s="25"/>
      <c r="H7" s="26"/>
      <c r="I7" s="26"/>
      <c r="J7" s="26"/>
    </row>
    <row r="8" spans="1:10" ht="13.8" thickTop="1" x14ac:dyDescent="0.25">
      <c r="A8" s="27" t="s">
        <v>12</v>
      </c>
      <c r="B8" s="28">
        <v>26</v>
      </c>
      <c r="C8" s="28">
        <v>0</v>
      </c>
      <c r="D8" s="29">
        <v>0</v>
      </c>
      <c r="E8" s="28">
        <v>0</v>
      </c>
      <c r="F8" s="30">
        <v>25</v>
      </c>
      <c r="H8" s="31"/>
      <c r="I8" s="32"/>
      <c r="J8" s="31"/>
    </row>
    <row r="9" spans="1:10" x14ac:dyDescent="0.25">
      <c r="A9" s="33" t="s">
        <v>13</v>
      </c>
      <c r="B9" s="28">
        <v>0</v>
      </c>
      <c r="C9" s="28">
        <v>0</v>
      </c>
      <c r="D9" s="28">
        <v>0</v>
      </c>
      <c r="E9" s="28">
        <v>0</v>
      </c>
      <c r="F9" s="30">
        <v>0</v>
      </c>
      <c r="H9" s="31"/>
      <c r="I9" s="32"/>
      <c r="J9" s="31"/>
    </row>
    <row r="10" spans="1:10" x14ac:dyDescent="0.25">
      <c r="A10" s="33" t="s">
        <v>14</v>
      </c>
      <c r="B10" s="28">
        <v>31</v>
      </c>
      <c r="C10" s="28">
        <v>0</v>
      </c>
      <c r="D10" s="28">
        <v>0</v>
      </c>
      <c r="E10" s="28">
        <v>31</v>
      </c>
      <c r="F10" s="30">
        <v>0</v>
      </c>
      <c r="H10" s="31"/>
      <c r="I10" s="32"/>
      <c r="J10" s="31"/>
    </row>
    <row r="11" spans="1:10" x14ac:dyDescent="0.25">
      <c r="A11" s="33" t="s">
        <v>15</v>
      </c>
      <c r="B11" s="28">
        <v>0</v>
      </c>
      <c r="C11" s="28">
        <v>0</v>
      </c>
      <c r="D11" s="28">
        <v>0</v>
      </c>
      <c r="E11" s="28">
        <v>0</v>
      </c>
      <c r="F11" s="30">
        <v>0</v>
      </c>
      <c r="H11" s="31"/>
      <c r="I11" s="32"/>
      <c r="J11" s="31"/>
    </row>
    <row r="12" spans="1:10" x14ac:dyDescent="0.25">
      <c r="A12" s="34" t="s">
        <v>16</v>
      </c>
      <c r="B12" s="35">
        <f>SUM(B8:B11)</f>
        <v>57</v>
      </c>
      <c r="C12" s="35">
        <v>0</v>
      </c>
      <c r="D12" s="35">
        <v>0</v>
      </c>
      <c r="E12" s="35">
        <f>SUM(E8:E11)</f>
        <v>31</v>
      </c>
      <c r="F12" s="36">
        <f>SUM(F8:F11)</f>
        <v>25</v>
      </c>
      <c r="H12" s="37"/>
      <c r="I12" s="38"/>
      <c r="J12" s="37"/>
    </row>
    <row r="13" spans="1:10" x14ac:dyDescent="0.25">
      <c r="A13" s="34"/>
      <c r="B13" s="39"/>
      <c r="C13" s="39"/>
      <c r="D13" s="39"/>
      <c r="E13" s="40"/>
      <c r="F13" s="40"/>
      <c r="H13" s="3"/>
      <c r="I13" s="3"/>
      <c r="J13" s="3"/>
    </row>
    <row r="14" spans="1:10" x14ac:dyDescent="0.25">
      <c r="A14" s="34" t="s">
        <v>17</v>
      </c>
      <c r="B14" s="35">
        <v>198.637</v>
      </c>
      <c r="C14" s="35">
        <v>0</v>
      </c>
      <c r="D14" s="35">
        <v>0</v>
      </c>
      <c r="E14" s="35">
        <v>189.892</v>
      </c>
      <c r="F14" s="36">
        <v>8.7449999999999992</v>
      </c>
      <c r="H14" s="3"/>
      <c r="I14" s="3"/>
      <c r="J14" s="3"/>
    </row>
    <row r="15" spans="1:10" x14ac:dyDescent="0.25">
      <c r="A15" s="34"/>
      <c r="B15" s="39"/>
      <c r="C15" s="39"/>
      <c r="D15" s="39"/>
      <c r="E15" s="40"/>
      <c r="F15" s="40"/>
      <c r="H15" s="3"/>
      <c r="I15" s="3"/>
      <c r="J15" s="3"/>
    </row>
    <row r="16" spans="1:10" x14ac:dyDescent="0.25">
      <c r="A16" s="34" t="s">
        <v>18</v>
      </c>
      <c r="B16" s="35">
        <v>91.64</v>
      </c>
      <c r="C16" s="35">
        <v>0</v>
      </c>
      <c r="D16" s="35">
        <v>0</v>
      </c>
      <c r="E16" s="35">
        <v>10</v>
      </c>
      <c r="F16" s="36">
        <v>79.5</v>
      </c>
      <c r="H16" s="3"/>
      <c r="I16" s="3"/>
      <c r="J16" s="3"/>
    </row>
    <row r="17" spans="1:6" x14ac:dyDescent="0.25">
      <c r="A17" s="34"/>
      <c r="B17" s="41"/>
      <c r="C17" s="41"/>
      <c r="D17" s="41"/>
      <c r="E17" s="42"/>
      <c r="F17" s="42"/>
    </row>
    <row r="18" spans="1:6" x14ac:dyDescent="0.25">
      <c r="A18" s="33" t="s">
        <v>19</v>
      </c>
      <c r="B18" s="28">
        <v>2974.0233080526996</v>
      </c>
      <c r="C18" s="28">
        <v>8.4233080526991486</v>
      </c>
      <c r="D18" s="28">
        <v>13</v>
      </c>
      <c r="E18" s="28">
        <v>1530.8000000000002</v>
      </c>
      <c r="F18" s="30">
        <v>1421.8</v>
      </c>
    </row>
    <row r="19" spans="1:6" x14ac:dyDescent="0.25">
      <c r="A19" s="43" t="s">
        <v>20</v>
      </c>
      <c r="B19" s="28">
        <v>5349.0999999999995</v>
      </c>
      <c r="C19" s="28">
        <v>23.199999999999989</v>
      </c>
      <c r="D19" s="28">
        <v>140</v>
      </c>
      <c r="E19" s="28">
        <v>2422.1</v>
      </c>
      <c r="F19" s="30">
        <v>2763.7999999999993</v>
      </c>
    </row>
    <row r="20" spans="1:6" x14ac:dyDescent="0.25">
      <c r="A20" s="33" t="s">
        <v>21</v>
      </c>
      <c r="B20" s="28">
        <v>1559.3999999999999</v>
      </c>
      <c r="C20" s="28">
        <v>31.300000000000011</v>
      </c>
      <c r="D20" s="28">
        <v>143</v>
      </c>
      <c r="E20" s="28">
        <v>893.09999999999991</v>
      </c>
      <c r="F20" s="30">
        <v>491.99999999999994</v>
      </c>
    </row>
    <row r="21" spans="1:6" x14ac:dyDescent="0.25">
      <c r="A21" s="34" t="s">
        <v>22</v>
      </c>
      <c r="B21" s="35">
        <f>SUM(B18:B20)</f>
        <v>9882.5233080526978</v>
      </c>
      <c r="C21" s="35">
        <f>SUM(C18:C20)</f>
        <v>62.923308052699149</v>
      </c>
      <c r="D21" s="35">
        <f>SUM(D18:D20)</f>
        <v>296</v>
      </c>
      <c r="E21" s="35">
        <f>SUM(E18:E20)</f>
        <v>4846</v>
      </c>
      <c r="F21" s="36">
        <f>SUM(F18:F20)</f>
        <v>4677.5999999999995</v>
      </c>
    </row>
    <row r="22" spans="1:6" x14ac:dyDescent="0.25">
      <c r="A22" s="34"/>
      <c r="B22" s="39"/>
      <c r="C22" s="39"/>
      <c r="D22" s="39"/>
      <c r="E22" s="40"/>
      <c r="F22" s="40"/>
    </row>
    <row r="23" spans="1:6" x14ac:dyDescent="0.25">
      <c r="A23" s="34" t="s">
        <v>23</v>
      </c>
      <c r="B23" s="35">
        <v>14564</v>
      </c>
      <c r="C23" s="35">
        <v>0</v>
      </c>
      <c r="D23" s="35">
        <v>0</v>
      </c>
      <c r="E23" s="35">
        <v>1486</v>
      </c>
      <c r="F23" s="36">
        <v>13078</v>
      </c>
    </row>
    <row r="24" spans="1:6" x14ac:dyDescent="0.25">
      <c r="A24" s="34"/>
      <c r="B24" s="39"/>
      <c r="C24" s="39"/>
      <c r="D24" s="39"/>
      <c r="E24" s="40"/>
      <c r="F24" s="40"/>
    </row>
    <row r="25" spans="1:6" x14ac:dyDescent="0.25">
      <c r="A25" s="34" t="s">
        <v>24</v>
      </c>
      <c r="B25" s="35">
        <v>851.80200000000013</v>
      </c>
      <c r="C25" s="35">
        <v>0</v>
      </c>
      <c r="D25" s="35">
        <v>0</v>
      </c>
      <c r="E25" s="35">
        <v>0</v>
      </c>
      <c r="F25" s="36">
        <v>851.80200000000013</v>
      </c>
    </row>
    <row r="26" spans="1:6" x14ac:dyDescent="0.25">
      <c r="A26" s="34"/>
      <c r="B26" s="41"/>
      <c r="C26" s="41"/>
      <c r="D26" s="41"/>
      <c r="E26" s="42"/>
      <c r="F26" s="42"/>
    </row>
    <row r="27" spans="1:6" x14ac:dyDescent="0.25">
      <c r="A27" s="33" t="s">
        <v>25</v>
      </c>
      <c r="B27" s="28">
        <v>471</v>
      </c>
      <c r="C27" s="28">
        <v>0</v>
      </c>
      <c r="D27" s="28">
        <v>0</v>
      </c>
      <c r="E27" s="28">
        <v>471</v>
      </c>
      <c r="F27" s="30">
        <v>0</v>
      </c>
    </row>
    <row r="28" spans="1:6" x14ac:dyDescent="0.25">
      <c r="A28" s="33" t="s">
        <v>26</v>
      </c>
      <c r="B28" s="28">
        <v>782</v>
      </c>
      <c r="C28" s="28">
        <v>0</v>
      </c>
      <c r="D28" s="28">
        <v>0</v>
      </c>
      <c r="E28" s="28">
        <v>522</v>
      </c>
      <c r="F28" s="30">
        <v>260</v>
      </c>
    </row>
    <row r="29" spans="1:6" x14ac:dyDescent="0.25">
      <c r="A29" s="33" t="s">
        <v>27</v>
      </c>
      <c r="B29" s="28">
        <v>2691</v>
      </c>
      <c r="C29" s="28">
        <v>0</v>
      </c>
      <c r="D29" s="28">
        <v>0</v>
      </c>
      <c r="E29" s="28">
        <v>103</v>
      </c>
      <c r="F29" s="30">
        <v>2564</v>
      </c>
    </row>
    <row r="30" spans="1:6" x14ac:dyDescent="0.25">
      <c r="A30" s="34" t="s">
        <v>28</v>
      </c>
      <c r="B30" s="35">
        <f>SUM(B27:B29)</f>
        <v>3944</v>
      </c>
      <c r="C30" s="35">
        <v>0</v>
      </c>
      <c r="D30" s="35">
        <v>0</v>
      </c>
      <c r="E30" s="35">
        <f>SUM(E27:E29)</f>
        <v>1096</v>
      </c>
      <c r="F30" s="36">
        <f>SUM(F27:F29)</f>
        <v>2824</v>
      </c>
    </row>
    <row r="31" spans="1:6" x14ac:dyDescent="0.25">
      <c r="A31" s="34"/>
      <c r="B31" s="41"/>
      <c r="C31" s="41"/>
      <c r="D31" s="41"/>
      <c r="E31" s="42"/>
      <c r="F31" s="42"/>
    </row>
    <row r="32" spans="1:6" x14ac:dyDescent="0.25">
      <c r="A32" s="33" t="s">
        <v>29</v>
      </c>
      <c r="B32" s="28">
        <v>365.94</v>
      </c>
      <c r="C32" s="28">
        <v>1.4100000000000001</v>
      </c>
      <c r="D32" s="28">
        <v>0.86</v>
      </c>
      <c r="E32" s="28">
        <v>28.5</v>
      </c>
      <c r="F32" s="30">
        <v>326.27</v>
      </c>
    </row>
    <row r="33" spans="1:6" x14ac:dyDescent="0.25">
      <c r="A33" s="33" t="s">
        <v>30</v>
      </c>
      <c r="B33" s="28">
        <v>415.21</v>
      </c>
      <c r="C33" s="28">
        <v>1.6099999999999999</v>
      </c>
      <c r="D33" s="28">
        <v>0.98</v>
      </c>
      <c r="E33" s="28">
        <v>174.72</v>
      </c>
      <c r="F33" s="30">
        <v>227.8</v>
      </c>
    </row>
    <row r="34" spans="1:6" x14ac:dyDescent="0.25">
      <c r="A34" s="33" t="s">
        <v>31</v>
      </c>
      <c r="B34" s="28">
        <v>386.85999999999996</v>
      </c>
      <c r="C34" s="28">
        <v>1.48</v>
      </c>
      <c r="D34" s="28">
        <v>0.91</v>
      </c>
      <c r="E34" s="28">
        <v>29.78</v>
      </c>
      <c r="F34" s="30">
        <v>345.28</v>
      </c>
    </row>
    <row r="35" spans="1:6" x14ac:dyDescent="0.25">
      <c r="A35" s="33" t="s">
        <v>32</v>
      </c>
      <c r="B35" s="28">
        <v>112</v>
      </c>
      <c r="C35" s="28">
        <v>0</v>
      </c>
      <c r="D35" s="28">
        <v>0</v>
      </c>
      <c r="E35" s="28">
        <v>112</v>
      </c>
      <c r="F35" s="30">
        <v>0</v>
      </c>
    </row>
    <row r="36" spans="1:6" x14ac:dyDescent="0.25">
      <c r="A36" s="34" t="s">
        <v>33</v>
      </c>
      <c r="B36" s="35">
        <f>SUM(B32:B35)</f>
        <v>1280.01</v>
      </c>
      <c r="C36" s="35">
        <f>SUM(C32:C35)</f>
        <v>4.5</v>
      </c>
      <c r="D36" s="35">
        <f>SUM(D32:D35)</f>
        <v>2.75</v>
      </c>
      <c r="E36" s="35">
        <f>SUM(E32:E35)</f>
        <v>345</v>
      </c>
      <c r="F36" s="36">
        <f>SUM(F32:F35)</f>
        <v>899.34999999999991</v>
      </c>
    </row>
    <row r="37" spans="1:6" x14ac:dyDescent="0.25">
      <c r="A37" s="34"/>
      <c r="B37" s="39"/>
      <c r="C37" s="39"/>
      <c r="D37" s="39"/>
      <c r="E37" s="40"/>
      <c r="F37" s="40"/>
    </row>
    <row r="38" spans="1:6" x14ac:dyDescent="0.25">
      <c r="A38" s="34" t="s">
        <v>34</v>
      </c>
      <c r="B38" s="35">
        <v>101.352</v>
      </c>
      <c r="C38" s="35">
        <v>0</v>
      </c>
      <c r="D38" s="35">
        <v>0</v>
      </c>
      <c r="E38" s="35">
        <v>68.022000000000006</v>
      </c>
      <c r="F38" s="36">
        <v>0</v>
      </c>
    </row>
    <row r="39" spans="1:6" x14ac:dyDescent="0.25">
      <c r="A39" s="34"/>
      <c r="B39" s="41"/>
      <c r="C39" s="41"/>
      <c r="D39" s="41"/>
      <c r="E39" s="42"/>
      <c r="F39" s="42"/>
    </row>
    <row r="40" spans="1:6" x14ac:dyDescent="0.25">
      <c r="A40" s="33" t="s">
        <v>35</v>
      </c>
      <c r="B40" s="28">
        <v>12310</v>
      </c>
      <c r="C40" s="28">
        <v>0</v>
      </c>
      <c r="D40" s="28">
        <v>0</v>
      </c>
      <c r="E40" s="28">
        <v>0</v>
      </c>
      <c r="F40" s="30">
        <v>12310</v>
      </c>
    </row>
    <row r="41" spans="1:6" x14ac:dyDescent="0.25">
      <c r="A41" s="43" t="s">
        <v>36</v>
      </c>
      <c r="B41" s="28">
        <v>11058</v>
      </c>
      <c r="C41" s="28">
        <v>0</v>
      </c>
      <c r="D41" s="28">
        <v>0</v>
      </c>
      <c r="E41" s="28">
        <v>18</v>
      </c>
      <c r="F41" s="30">
        <v>11040</v>
      </c>
    </row>
    <row r="42" spans="1:6" x14ac:dyDescent="0.25">
      <c r="A42" s="43" t="s">
        <v>37</v>
      </c>
      <c r="B42" s="28">
        <v>49803</v>
      </c>
      <c r="C42" s="28">
        <v>0</v>
      </c>
      <c r="D42" s="28">
        <v>0</v>
      </c>
      <c r="E42" s="28">
        <v>31</v>
      </c>
      <c r="F42" s="30">
        <v>49772</v>
      </c>
    </row>
    <row r="43" spans="1:6" x14ac:dyDescent="0.25">
      <c r="A43" s="33" t="s">
        <v>38</v>
      </c>
      <c r="B43" s="28">
        <v>37339</v>
      </c>
      <c r="C43" s="28">
        <v>0</v>
      </c>
      <c r="D43" s="28">
        <v>0</v>
      </c>
      <c r="E43" s="28">
        <v>133</v>
      </c>
      <c r="F43" s="30">
        <v>37206</v>
      </c>
    </row>
    <row r="44" spans="1:6" x14ac:dyDescent="0.25">
      <c r="A44" s="33" t="s">
        <v>39</v>
      </c>
      <c r="B44" s="28">
        <v>16368</v>
      </c>
      <c r="C44" s="28">
        <v>0</v>
      </c>
      <c r="D44" s="28">
        <v>0</v>
      </c>
      <c r="E44" s="28">
        <v>112</v>
      </c>
      <c r="F44" s="30">
        <v>16256</v>
      </c>
    </row>
    <row r="45" spans="1:6" x14ac:dyDescent="0.25">
      <c r="A45" s="33" t="s">
        <v>40</v>
      </c>
      <c r="B45" s="28">
        <v>8821</v>
      </c>
      <c r="C45" s="28">
        <v>0</v>
      </c>
      <c r="D45" s="28">
        <v>0</v>
      </c>
      <c r="E45" s="28">
        <v>48</v>
      </c>
      <c r="F45" s="30">
        <v>8773</v>
      </c>
    </row>
    <row r="46" spans="1:6" x14ac:dyDescent="0.25">
      <c r="A46" s="33" t="s">
        <v>41</v>
      </c>
      <c r="B46" s="28">
        <v>401</v>
      </c>
      <c r="C46" s="28">
        <v>0</v>
      </c>
      <c r="D46" s="28">
        <v>0</v>
      </c>
      <c r="E46" s="28">
        <v>0</v>
      </c>
      <c r="F46" s="30">
        <v>401</v>
      </c>
    </row>
    <row r="47" spans="1:6" x14ac:dyDescent="0.25">
      <c r="A47" s="33" t="s">
        <v>42</v>
      </c>
      <c r="B47" s="28">
        <v>64230</v>
      </c>
      <c r="C47" s="28">
        <v>0</v>
      </c>
      <c r="D47" s="28">
        <v>0</v>
      </c>
      <c r="E47" s="28">
        <v>81</v>
      </c>
      <c r="F47" s="30">
        <v>64149</v>
      </c>
    </row>
    <row r="48" spans="1:6" x14ac:dyDescent="0.25">
      <c r="A48" s="33" t="s">
        <v>43</v>
      </c>
      <c r="B48" s="28">
        <v>88548</v>
      </c>
      <c r="C48" s="28">
        <v>0</v>
      </c>
      <c r="D48" s="28">
        <v>0</v>
      </c>
      <c r="E48" s="28">
        <v>2221</v>
      </c>
      <c r="F48" s="30">
        <v>86327</v>
      </c>
    </row>
    <row r="49" spans="1:6" x14ac:dyDescent="0.25">
      <c r="A49" s="34" t="s">
        <v>44</v>
      </c>
      <c r="B49" s="35">
        <f>SUM(B40:B48)</f>
        <v>288878</v>
      </c>
      <c r="C49" s="35">
        <v>0</v>
      </c>
      <c r="D49" s="35">
        <v>0</v>
      </c>
      <c r="E49" s="35">
        <f>SUM(E40:E48)</f>
        <v>2644</v>
      </c>
      <c r="F49" s="36">
        <f>SUM(F40:F48)</f>
        <v>286234</v>
      </c>
    </row>
    <row r="50" spans="1:6" x14ac:dyDescent="0.25">
      <c r="A50" s="44"/>
      <c r="B50" s="39"/>
      <c r="C50" s="45"/>
      <c r="D50" s="45"/>
      <c r="E50" s="40"/>
      <c r="F50" s="40"/>
    </row>
    <row r="51" spans="1:6" x14ac:dyDescent="0.25">
      <c r="A51" s="34" t="s">
        <v>45</v>
      </c>
      <c r="B51" s="35">
        <v>12686.582</v>
      </c>
      <c r="C51" s="35">
        <v>0</v>
      </c>
      <c r="D51" s="35">
        <v>0</v>
      </c>
      <c r="E51" s="35">
        <v>184.77700000000002</v>
      </c>
      <c r="F51" s="36">
        <v>12501.805</v>
      </c>
    </row>
    <row r="52" spans="1:6" x14ac:dyDescent="0.25">
      <c r="A52" s="34"/>
      <c r="B52" s="41"/>
      <c r="C52" s="41"/>
      <c r="D52" s="41"/>
      <c r="E52" s="42"/>
      <c r="F52" s="42"/>
    </row>
    <row r="53" spans="1:6" x14ac:dyDescent="0.25">
      <c r="A53" s="33" t="s">
        <v>46</v>
      </c>
      <c r="B53" s="28">
        <v>30783</v>
      </c>
      <c r="C53" s="28">
        <v>0</v>
      </c>
      <c r="D53" s="28">
        <v>80</v>
      </c>
      <c r="E53" s="28">
        <v>1302</v>
      </c>
      <c r="F53" s="30">
        <v>29401</v>
      </c>
    </row>
    <row r="54" spans="1:6" x14ac:dyDescent="0.25">
      <c r="A54" s="43" t="s">
        <v>47</v>
      </c>
      <c r="B54" s="28">
        <v>75713.174440000003</v>
      </c>
      <c r="C54" s="28">
        <v>0</v>
      </c>
      <c r="D54" s="28">
        <v>7571.3174399999998</v>
      </c>
      <c r="E54" s="28">
        <v>2687.7979999999998</v>
      </c>
      <c r="F54" s="30">
        <v>65454.059000000001</v>
      </c>
    </row>
    <row r="55" spans="1:6" x14ac:dyDescent="0.25">
      <c r="A55" s="33" t="s">
        <v>48</v>
      </c>
      <c r="B55" s="28">
        <v>26828</v>
      </c>
      <c r="C55" s="28">
        <v>0</v>
      </c>
      <c r="D55" s="28">
        <v>0</v>
      </c>
      <c r="E55" s="28">
        <v>553</v>
      </c>
      <c r="F55" s="30">
        <v>26275</v>
      </c>
    </row>
    <row r="56" spans="1:6" x14ac:dyDescent="0.25">
      <c r="A56" s="33" t="s">
        <v>49</v>
      </c>
      <c r="B56" s="28">
        <v>1475</v>
      </c>
      <c r="C56" s="28">
        <v>0</v>
      </c>
      <c r="D56" s="28">
        <v>0</v>
      </c>
      <c r="E56" s="28">
        <v>0</v>
      </c>
      <c r="F56" s="30">
        <v>1475</v>
      </c>
    </row>
    <row r="57" spans="1:6" x14ac:dyDescent="0.25">
      <c r="A57" s="33" t="s">
        <v>50</v>
      </c>
      <c r="B57" s="28">
        <v>38242</v>
      </c>
      <c r="C57" s="28">
        <v>0</v>
      </c>
      <c r="D57" s="28">
        <v>76</v>
      </c>
      <c r="E57" s="28">
        <v>818</v>
      </c>
      <c r="F57" s="30">
        <v>37348</v>
      </c>
    </row>
    <row r="58" spans="1:6" x14ac:dyDescent="0.25">
      <c r="A58" s="34" t="s">
        <v>51</v>
      </c>
      <c r="B58" s="35">
        <f>SUM(B53:B57)</f>
        <v>173041.17444</v>
      </c>
      <c r="C58" s="35">
        <v>0</v>
      </c>
      <c r="D58" s="35">
        <f>SUM(D53:D57)</f>
        <v>7727.3174399999998</v>
      </c>
      <c r="E58" s="35">
        <f>SUM(E53:E57)</f>
        <v>5360.7979999999998</v>
      </c>
      <c r="F58" s="36">
        <f>SUM(F53:F57)</f>
        <v>159953.05900000001</v>
      </c>
    </row>
    <row r="59" spans="1:6" x14ac:dyDescent="0.25">
      <c r="A59" s="34"/>
      <c r="B59" s="41"/>
      <c r="C59" s="41"/>
      <c r="D59" s="41"/>
      <c r="E59" s="42"/>
      <c r="F59" s="42"/>
    </row>
    <row r="60" spans="1:6" x14ac:dyDescent="0.25">
      <c r="A60" s="33" t="s">
        <v>52</v>
      </c>
      <c r="B60" s="28">
        <v>374.18500000000006</v>
      </c>
      <c r="C60" s="28">
        <v>0</v>
      </c>
      <c r="D60" s="28">
        <v>0</v>
      </c>
      <c r="E60" s="28">
        <v>0</v>
      </c>
      <c r="F60" s="30">
        <v>374.18500000000006</v>
      </c>
    </row>
    <row r="61" spans="1:6" x14ac:dyDescent="0.25">
      <c r="A61" s="43" t="s">
        <v>53</v>
      </c>
      <c r="B61" s="28">
        <v>1268.9469999999999</v>
      </c>
      <c r="C61" s="28">
        <v>0.6</v>
      </c>
      <c r="D61" s="28">
        <v>0</v>
      </c>
      <c r="E61" s="28">
        <v>224.608</v>
      </c>
      <c r="F61" s="30">
        <v>1043.739</v>
      </c>
    </row>
    <row r="62" spans="1:6" x14ac:dyDescent="0.25">
      <c r="A62" s="33" t="s">
        <v>54</v>
      </c>
      <c r="B62" s="28">
        <v>1293.8220000000001</v>
      </c>
      <c r="C62" s="28">
        <v>0</v>
      </c>
      <c r="D62" s="28">
        <v>0</v>
      </c>
      <c r="E62" s="28">
        <v>154.708</v>
      </c>
      <c r="F62" s="30">
        <v>1139.114</v>
      </c>
    </row>
    <row r="63" spans="1:6" x14ac:dyDescent="0.25">
      <c r="A63" s="34" t="s">
        <v>55</v>
      </c>
      <c r="B63" s="35">
        <f>SUM(B60:B62)</f>
        <v>2936.9540000000002</v>
      </c>
      <c r="C63" s="35">
        <f>SUM(C60:C62)</f>
        <v>0.6</v>
      </c>
      <c r="D63" s="35">
        <v>0</v>
      </c>
      <c r="E63" s="35">
        <f>SUM(E60:E62)</f>
        <v>379.31600000000003</v>
      </c>
      <c r="F63" s="36">
        <f>SUM(F60:F62)</f>
        <v>2557.038</v>
      </c>
    </row>
    <row r="64" spans="1:6" x14ac:dyDescent="0.25">
      <c r="A64" s="34"/>
      <c r="B64" s="39"/>
      <c r="C64" s="39"/>
      <c r="D64" s="39"/>
      <c r="E64" s="40"/>
      <c r="F64" s="40"/>
    </row>
    <row r="65" spans="1:6" x14ac:dyDescent="0.25">
      <c r="A65" s="34" t="s">
        <v>56</v>
      </c>
      <c r="B65" s="35">
        <v>1344.4449999999997</v>
      </c>
      <c r="C65" s="35">
        <v>0</v>
      </c>
      <c r="D65" s="35">
        <v>0</v>
      </c>
      <c r="E65" s="35">
        <v>100.649</v>
      </c>
      <c r="F65" s="36">
        <v>1243.7959999999998</v>
      </c>
    </row>
    <row r="66" spans="1:6" x14ac:dyDescent="0.25">
      <c r="A66" s="34"/>
      <c r="B66" s="41"/>
      <c r="C66" s="41"/>
      <c r="D66" s="41"/>
      <c r="E66" s="42"/>
      <c r="F66" s="42"/>
    </row>
    <row r="67" spans="1:6" x14ac:dyDescent="0.25">
      <c r="A67" s="33" t="s">
        <v>57</v>
      </c>
      <c r="B67" s="28">
        <v>4327.13</v>
      </c>
      <c r="C67" s="28">
        <v>0</v>
      </c>
      <c r="D67" s="28">
        <v>16.66</v>
      </c>
      <c r="E67" s="28">
        <v>516.47</v>
      </c>
      <c r="F67" s="30">
        <v>3794</v>
      </c>
    </row>
    <row r="68" spans="1:6" x14ac:dyDescent="0.25">
      <c r="A68" s="33" t="s">
        <v>58</v>
      </c>
      <c r="B68" s="28">
        <v>7498.54</v>
      </c>
      <c r="C68" s="28">
        <v>0</v>
      </c>
      <c r="D68" s="28">
        <v>28.84</v>
      </c>
      <c r="E68" s="28">
        <v>291.7</v>
      </c>
      <c r="F68" s="30">
        <v>7178</v>
      </c>
    </row>
    <row r="69" spans="1:6" x14ac:dyDescent="0.25">
      <c r="A69" s="34" t="s">
        <v>59</v>
      </c>
      <c r="B69" s="35">
        <f>SUM(B67:B68)</f>
        <v>11825.67</v>
      </c>
      <c r="C69" s="35">
        <v>0</v>
      </c>
      <c r="D69" s="35">
        <f>SUM(D67:D68)</f>
        <v>45.5</v>
      </c>
      <c r="E69" s="35">
        <f>SUM(E67:E68)</f>
        <v>808.17000000000007</v>
      </c>
      <c r="F69" s="36">
        <f>SUM(F67:F68)</f>
        <v>10972</v>
      </c>
    </row>
    <row r="70" spans="1:6" x14ac:dyDescent="0.25">
      <c r="A70" s="34"/>
      <c r="B70" s="41"/>
      <c r="C70" s="41"/>
      <c r="D70" s="41"/>
      <c r="E70" s="42"/>
      <c r="F70" s="42"/>
    </row>
    <row r="71" spans="1:6" x14ac:dyDescent="0.25">
      <c r="A71" s="43" t="s">
        <v>60</v>
      </c>
      <c r="B71" s="28">
        <v>0</v>
      </c>
      <c r="C71" s="28">
        <v>0</v>
      </c>
      <c r="D71" s="28">
        <v>0</v>
      </c>
      <c r="E71" s="28">
        <v>0</v>
      </c>
      <c r="F71" s="30">
        <v>0</v>
      </c>
    </row>
    <row r="72" spans="1:6" x14ac:dyDescent="0.25">
      <c r="A72" s="43" t="s">
        <v>61</v>
      </c>
      <c r="B72" s="28">
        <v>662.63499999999999</v>
      </c>
      <c r="C72" s="28">
        <v>0</v>
      </c>
      <c r="D72" s="28">
        <v>0</v>
      </c>
      <c r="E72" s="28">
        <v>146.00800000000001</v>
      </c>
      <c r="F72" s="30">
        <v>516.62699999999995</v>
      </c>
    </row>
    <row r="73" spans="1:6" x14ac:dyDescent="0.25">
      <c r="A73" s="43" t="s">
        <v>62</v>
      </c>
      <c r="B73" s="28">
        <v>3281.971</v>
      </c>
      <c r="C73" s="28">
        <v>0</v>
      </c>
      <c r="D73" s="28">
        <v>0</v>
      </c>
      <c r="E73" s="28">
        <v>0</v>
      </c>
      <c r="F73" s="30">
        <v>3281.971</v>
      </c>
    </row>
    <row r="74" spans="1:6" x14ac:dyDescent="0.25">
      <c r="A74" s="33" t="s">
        <v>63</v>
      </c>
      <c r="B74" s="28">
        <v>39.510899999999999</v>
      </c>
      <c r="C74" s="28">
        <v>0</v>
      </c>
      <c r="D74" s="28">
        <v>0</v>
      </c>
      <c r="E74" s="28">
        <v>0</v>
      </c>
      <c r="F74" s="30">
        <v>39.115791000000002</v>
      </c>
    </row>
    <row r="75" spans="1:6" x14ac:dyDescent="0.25">
      <c r="A75" s="33" t="s">
        <v>64</v>
      </c>
      <c r="B75" s="28">
        <v>5864</v>
      </c>
      <c r="C75" s="28">
        <v>0</v>
      </c>
      <c r="D75" s="28">
        <v>0</v>
      </c>
      <c r="E75" s="28">
        <v>0</v>
      </c>
      <c r="F75" s="30">
        <v>5864</v>
      </c>
    </row>
    <row r="76" spans="1:6" x14ac:dyDescent="0.25">
      <c r="A76" s="43" t="s">
        <v>65</v>
      </c>
      <c r="B76" s="28">
        <v>1510</v>
      </c>
      <c r="C76" s="28">
        <v>0</v>
      </c>
      <c r="D76" s="28">
        <v>0</v>
      </c>
      <c r="E76" s="28">
        <v>0</v>
      </c>
      <c r="F76" s="30">
        <v>1382</v>
      </c>
    </row>
    <row r="77" spans="1:6" x14ac:dyDescent="0.25">
      <c r="A77" s="43" t="s">
        <v>66</v>
      </c>
      <c r="B77" s="28">
        <v>268</v>
      </c>
      <c r="C77" s="28">
        <v>0</v>
      </c>
      <c r="D77" s="28">
        <v>0</v>
      </c>
      <c r="E77" s="28">
        <v>0</v>
      </c>
      <c r="F77" s="30">
        <v>268</v>
      </c>
    </row>
    <row r="78" spans="1:6" x14ac:dyDescent="0.25">
      <c r="A78" s="33" t="s">
        <v>67</v>
      </c>
      <c r="B78" s="28">
        <v>52</v>
      </c>
      <c r="C78" s="28">
        <v>0</v>
      </c>
      <c r="D78" s="28">
        <v>0</v>
      </c>
      <c r="E78" s="28">
        <v>0</v>
      </c>
      <c r="F78" s="30">
        <v>52</v>
      </c>
    </row>
    <row r="79" spans="1:6" x14ac:dyDescent="0.25">
      <c r="A79" s="34" t="s">
        <v>68</v>
      </c>
      <c r="B79" s="35">
        <f>SUM(B71:B78)</f>
        <v>11678.116900000001</v>
      </c>
      <c r="C79" s="35">
        <v>0</v>
      </c>
      <c r="D79" s="35">
        <v>0</v>
      </c>
      <c r="E79" s="35">
        <f>SUM(E71:E78)</f>
        <v>146.00800000000001</v>
      </c>
      <c r="F79" s="36">
        <f>SUM(F71:F78)</f>
        <v>11403.713791</v>
      </c>
    </row>
    <row r="80" spans="1:6" x14ac:dyDescent="0.25">
      <c r="A80" s="34"/>
      <c r="B80" s="41"/>
      <c r="C80" s="41"/>
      <c r="D80" s="41"/>
      <c r="E80" s="42"/>
      <c r="F80" s="42"/>
    </row>
    <row r="81" spans="1:6" x14ac:dyDescent="0.25">
      <c r="A81" s="33" t="s">
        <v>69</v>
      </c>
      <c r="B81" s="28">
        <v>1811</v>
      </c>
      <c r="C81" s="28">
        <v>0</v>
      </c>
      <c r="D81" s="28">
        <v>36</v>
      </c>
      <c r="E81" s="28">
        <v>598</v>
      </c>
      <c r="F81" s="30">
        <v>1168</v>
      </c>
    </row>
    <row r="82" spans="1:6" x14ac:dyDescent="0.25">
      <c r="A82" s="33" t="s">
        <v>70</v>
      </c>
      <c r="B82" s="28">
        <v>711</v>
      </c>
      <c r="C82" s="28">
        <v>0</v>
      </c>
      <c r="D82" s="28">
        <v>14</v>
      </c>
      <c r="E82" s="28">
        <v>235</v>
      </c>
      <c r="F82" s="30">
        <v>458</v>
      </c>
    </row>
    <row r="83" spans="1:6" x14ac:dyDescent="0.25">
      <c r="A83" s="34" t="s">
        <v>71</v>
      </c>
      <c r="B83" s="35">
        <f>SUM(B81:B82)</f>
        <v>2522</v>
      </c>
      <c r="C83" s="35">
        <v>0</v>
      </c>
      <c r="D83" s="35">
        <f>SUM(D81:D82)</f>
        <v>50</v>
      </c>
      <c r="E83" s="35">
        <f>SUM(E81:E82)</f>
        <v>833</v>
      </c>
      <c r="F83" s="36">
        <f>SUM(F81:F82)</f>
        <v>1626</v>
      </c>
    </row>
    <row r="84" spans="1:6" ht="13.8" thickBot="1" x14ac:dyDescent="0.3">
      <c r="A84" s="39"/>
      <c r="B84" s="39"/>
      <c r="C84" s="39"/>
      <c r="D84" s="39"/>
      <c r="E84" s="40"/>
      <c r="F84" s="40"/>
    </row>
    <row r="85" spans="1:6" ht="13.8" thickTop="1" x14ac:dyDescent="0.25">
      <c r="A85" s="46" t="s">
        <v>72</v>
      </c>
      <c r="B85" s="47">
        <f>B12+B14+B16+B21+B23+B25+B30+B36+B38+B49+B51+B58+B63+B65+B69+B79+B83</f>
        <v>535883.90664805274</v>
      </c>
      <c r="C85" s="47">
        <f>C12+C14+C16+C21+C23+C25+C30+C36+C38+C49+C51+C58+C63+C65+C69+C79+C83</f>
        <v>68.02330805269915</v>
      </c>
      <c r="D85" s="47">
        <f>D12+D14+D16+D21+D23+D25+D30+D36+D38+D49+D51+D58+D63+D65+D69+D79+D83</f>
        <v>8121.5674399999998</v>
      </c>
      <c r="E85" s="47">
        <f>E12+E14+E16+E21+E23+E25+E30+E36+E38+E49+E51+E58+E63+E65+E69+E79+E83</f>
        <v>18528.632000000005</v>
      </c>
      <c r="F85" s="47">
        <f>F12+F14+F16+F21+F23+F25+F30+F36+F38+F49+F51+F58+F63+F65+F69+F79+F83</f>
        <v>508935.40879099997</v>
      </c>
    </row>
    <row r="87" spans="1:6" ht="15.6" x14ac:dyDescent="0.25">
      <c r="A87" s="25" t="s">
        <v>73</v>
      </c>
    </row>
    <row r="88" spans="1:6" ht="15.6" x14ac:dyDescent="0.25">
      <c r="A88" s="25" t="s">
        <v>74</v>
      </c>
    </row>
    <row r="89" spans="1:6" ht="15.6" x14ac:dyDescent="0.25">
      <c r="A89" s="25" t="s">
        <v>75</v>
      </c>
    </row>
  </sheetData>
  <mergeCells count="6">
    <mergeCell ref="A1:F1"/>
    <mergeCell ref="A3:F3"/>
    <mergeCell ref="A4:F4"/>
    <mergeCell ref="B6:B7"/>
    <mergeCell ref="C6:D6"/>
    <mergeCell ref="E6:F6"/>
  </mergeCells>
  <conditionalFormatting sqref="G8:J8 H9:J12 G9:G85">
    <cfRule type="cellIs" dxfId="96" priority="97" stopIfTrue="1" operator="lessThan">
      <formula>0</formula>
    </cfRule>
  </conditionalFormatting>
  <conditionalFormatting sqref="G8:G85">
    <cfRule type="cellIs" dxfId="95" priority="96" stopIfTrue="1" operator="lessThan">
      <formula>0</formula>
    </cfRule>
  </conditionalFormatting>
  <conditionalFormatting sqref="G8:G85">
    <cfRule type="cellIs" dxfId="94" priority="95" stopIfTrue="1" operator="lessThan">
      <formula>0</formula>
    </cfRule>
  </conditionalFormatting>
  <conditionalFormatting sqref="I8:I12">
    <cfRule type="cellIs" dxfId="93" priority="94" stopIfTrue="1" operator="lessThan">
      <formula>0</formula>
    </cfRule>
  </conditionalFormatting>
  <conditionalFormatting sqref="I8:I12">
    <cfRule type="cellIs" dxfId="92" priority="93" stopIfTrue="1" operator="lessThan">
      <formula>0</formula>
    </cfRule>
  </conditionalFormatting>
  <conditionalFormatting sqref="B50:F50 B59:F59 B64:F64 B13:F13 B31:F31 B37:F37 B80:F80 B84:F84 B70:F70 B15:F15 B17:F17 B22:F22 B24:F24 B26:F26 B39:F39 B52:F52 B66:F66">
    <cfRule type="cellIs" dxfId="91" priority="92" stopIfTrue="1" operator="lessThan">
      <formula>0</formula>
    </cfRule>
  </conditionalFormatting>
  <conditionalFormatting sqref="C8:E9">
    <cfRule type="cellIs" dxfId="90" priority="91" stopIfTrue="1" operator="lessThan">
      <formula>0</formula>
    </cfRule>
  </conditionalFormatting>
  <conditionalFormatting sqref="F9">
    <cfRule type="cellIs" dxfId="89" priority="90" stopIfTrue="1" operator="lessThan">
      <formula>0</formula>
    </cfRule>
  </conditionalFormatting>
  <conditionalFormatting sqref="B8">
    <cfRule type="cellIs" dxfId="88" priority="89" stopIfTrue="1" operator="lessThan">
      <formula>0</formula>
    </cfRule>
  </conditionalFormatting>
  <conditionalFormatting sqref="B9">
    <cfRule type="cellIs" dxfId="87" priority="88" stopIfTrue="1" operator="lessThan">
      <formula>0</formula>
    </cfRule>
  </conditionalFormatting>
  <conditionalFormatting sqref="F8">
    <cfRule type="cellIs" dxfId="86" priority="87" stopIfTrue="1" operator="lessThan">
      <formula>0</formula>
    </cfRule>
  </conditionalFormatting>
  <conditionalFormatting sqref="C10:E11">
    <cfRule type="cellIs" dxfId="85" priority="86" stopIfTrue="1" operator="lessThan">
      <formula>0</formula>
    </cfRule>
  </conditionalFormatting>
  <conditionalFormatting sqref="F10:F11">
    <cfRule type="cellIs" dxfId="84" priority="85" stopIfTrue="1" operator="lessThan">
      <formula>0</formula>
    </cfRule>
  </conditionalFormatting>
  <conditionalFormatting sqref="B10:B11">
    <cfRule type="cellIs" dxfId="83" priority="84" stopIfTrue="1" operator="lessThan">
      <formula>0</formula>
    </cfRule>
  </conditionalFormatting>
  <conditionalFormatting sqref="C12:E12">
    <cfRule type="cellIs" dxfId="82" priority="83" stopIfTrue="1" operator="lessThan">
      <formula>0</formula>
    </cfRule>
  </conditionalFormatting>
  <conditionalFormatting sqref="F12">
    <cfRule type="cellIs" dxfId="81" priority="82" stopIfTrue="1" operator="lessThan">
      <formula>0</formula>
    </cfRule>
  </conditionalFormatting>
  <conditionalFormatting sqref="B12">
    <cfRule type="cellIs" dxfId="80" priority="81" stopIfTrue="1" operator="lessThan">
      <formula>0</formula>
    </cfRule>
  </conditionalFormatting>
  <conditionalFormatting sqref="C14:E14">
    <cfRule type="cellIs" dxfId="79" priority="80" stopIfTrue="1" operator="lessThan">
      <formula>0</formula>
    </cfRule>
  </conditionalFormatting>
  <conditionalFormatting sqref="F14">
    <cfRule type="cellIs" dxfId="78" priority="79" stopIfTrue="1" operator="lessThan">
      <formula>0</formula>
    </cfRule>
  </conditionalFormatting>
  <conditionalFormatting sqref="B14">
    <cfRule type="cellIs" dxfId="77" priority="78" stopIfTrue="1" operator="lessThan">
      <formula>0</formula>
    </cfRule>
  </conditionalFormatting>
  <conditionalFormatting sqref="C16:E16">
    <cfRule type="cellIs" dxfId="76" priority="77" stopIfTrue="1" operator="lessThan">
      <formula>0</formula>
    </cfRule>
  </conditionalFormatting>
  <conditionalFormatting sqref="F16">
    <cfRule type="cellIs" dxfId="75" priority="76" stopIfTrue="1" operator="lessThan">
      <formula>0</formula>
    </cfRule>
  </conditionalFormatting>
  <conditionalFormatting sqref="B16">
    <cfRule type="cellIs" dxfId="74" priority="75" stopIfTrue="1" operator="lessThan">
      <formula>0</formula>
    </cfRule>
  </conditionalFormatting>
  <conditionalFormatting sqref="C18:E20">
    <cfRule type="cellIs" dxfId="73" priority="74" stopIfTrue="1" operator="lessThan">
      <formula>0</formula>
    </cfRule>
  </conditionalFormatting>
  <conditionalFormatting sqref="F18:F20">
    <cfRule type="cellIs" dxfId="72" priority="73" stopIfTrue="1" operator="lessThan">
      <formula>0</formula>
    </cfRule>
  </conditionalFormatting>
  <conditionalFormatting sqref="B18:B20">
    <cfRule type="cellIs" dxfId="71" priority="72" stopIfTrue="1" operator="lessThan">
      <formula>0</formula>
    </cfRule>
  </conditionalFormatting>
  <conditionalFormatting sqref="C27:E29">
    <cfRule type="cellIs" dxfId="70" priority="71" stopIfTrue="1" operator="lessThan">
      <formula>0</formula>
    </cfRule>
  </conditionalFormatting>
  <conditionalFormatting sqref="F27:F29">
    <cfRule type="cellIs" dxfId="69" priority="70" stopIfTrue="1" operator="lessThan">
      <formula>0</formula>
    </cfRule>
  </conditionalFormatting>
  <conditionalFormatting sqref="B27:B29">
    <cfRule type="cellIs" dxfId="68" priority="69" stopIfTrue="1" operator="lessThan">
      <formula>0</formula>
    </cfRule>
  </conditionalFormatting>
  <conditionalFormatting sqref="C32:E35">
    <cfRule type="cellIs" dxfId="67" priority="68" stopIfTrue="1" operator="lessThan">
      <formula>0</formula>
    </cfRule>
  </conditionalFormatting>
  <conditionalFormatting sqref="F32:F35">
    <cfRule type="cellIs" dxfId="66" priority="67" stopIfTrue="1" operator="lessThan">
      <formula>0</formula>
    </cfRule>
  </conditionalFormatting>
  <conditionalFormatting sqref="B32:B35">
    <cfRule type="cellIs" dxfId="65" priority="66" stopIfTrue="1" operator="lessThan">
      <formula>0</formula>
    </cfRule>
  </conditionalFormatting>
  <conditionalFormatting sqref="C40:E48">
    <cfRule type="cellIs" dxfId="64" priority="65" stopIfTrue="1" operator="lessThan">
      <formula>0</formula>
    </cfRule>
  </conditionalFormatting>
  <conditionalFormatting sqref="F40:F48">
    <cfRule type="cellIs" dxfId="63" priority="64" stopIfTrue="1" operator="lessThan">
      <formula>0</formula>
    </cfRule>
  </conditionalFormatting>
  <conditionalFormatting sqref="B40:B48">
    <cfRule type="cellIs" dxfId="62" priority="63" stopIfTrue="1" operator="lessThan">
      <formula>0</formula>
    </cfRule>
  </conditionalFormatting>
  <conditionalFormatting sqref="C53:E57">
    <cfRule type="cellIs" dxfId="61" priority="62" stopIfTrue="1" operator="lessThan">
      <formula>0</formula>
    </cfRule>
  </conditionalFormatting>
  <conditionalFormatting sqref="F53:F57">
    <cfRule type="cellIs" dxfId="60" priority="61" stopIfTrue="1" operator="lessThan">
      <formula>0</formula>
    </cfRule>
  </conditionalFormatting>
  <conditionalFormatting sqref="B53:B57">
    <cfRule type="cellIs" dxfId="59" priority="60" stopIfTrue="1" operator="lessThan">
      <formula>0</formula>
    </cfRule>
  </conditionalFormatting>
  <conditionalFormatting sqref="C60:E62">
    <cfRule type="cellIs" dxfId="58" priority="59" stopIfTrue="1" operator="lessThan">
      <formula>0</formula>
    </cfRule>
  </conditionalFormatting>
  <conditionalFormatting sqref="F60:F62">
    <cfRule type="cellIs" dxfId="57" priority="58" stopIfTrue="1" operator="lessThan">
      <formula>0</formula>
    </cfRule>
  </conditionalFormatting>
  <conditionalFormatting sqref="B60:B62">
    <cfRule type="cellIs" dxfId="56" priority="57" stopIfTrue="1" operator="lessThan">
      <formula>0</formula>
    </cfRule>
  </conditionalFormatting>
  <conditionalFormatting sqref="C67:E68">
    <cfRule type="cellIs" dxfId="55" priority="56" stopIfTrue="1" operator="lessThan">
      <formula>0</formula>
    </cfRule>
  </conditionalFormatting>
  <conditionalFormatting sqref="F67:F68">
    <cfRule type="cellIs" dxfId="54" priority="55" stopIfTrue="1" operator="lessThan">
      <formula>0</formula>
    </cfRule>
  </conditionalFormatting>
  <conditionalFormatting sqref="B67:B68">
    <cfRule type="cellIs" dxfId="53" priority="54" stopIfTrue="1" operator="lessThan">
      <formula>0</formula>
    </cfRule>
  </conditionalFormatting>
  <conditionalFormatting sqref="C71:E77">
    <cfRule type="cellIs" dxfId="52" priority="53" stopIfTrue="1" operator="lessThan">
      <formula>0</formula>
    </cfRule>
  </conditionalFormatting>
  <conditionalFormatting sqref="F71:F77">
    <cfRule type="cellIs" dxfId="51" priority="52" stopIfTrue="1" operator="lessThan">
      <formula>0</formula>
    </cfRule>
  </conditionalFormatting>
  <conditionalFormatting sqref="B71:B77">
    <cfRule type="cellIs" dxfId="50" priority="51" stopIfTrue="1" operator="lessThan">
      <formula>0</formula>
    </cfRule>
  </conditionalFormatting>
  <conditionalFormatting sqref="C78:E78">
    <cfRule type="cellIs" dxfId="49" priority="50" stopIfTrue="1" operator="lessThan">
      <formula>0</formula>
    </cfRule>
  </conditionalFormatting>
  <conditionalFormatting sqref="F78">
    <cfRule type="cellIs" dxfId="48" priority="49" stopIfTrue="1" operator="lessThan">
      <formula>0</formula>
    </cfRule>
  </conditionalFormatting>
  <conditionalFormatting sqref="B78">
    <cfRule type="cellIs" dxfId="47" priority="48" stopIfTrue="1" operator="lessThan">
      <formula>0</formula>
    </cfRule>
  </conditionalFormatting>
  <conditionalFormatting sqref="C81:E82">
    <cfRule type="cellIs" dxfId="46" priority="47" stopIfTrue="1" operator="lessThan">
      <formula>0</formula>
    </cfRule>
  </conditionalFormatting>
  <conditionalFormatting sqref="F81:F82">
    <cfRule type="cellIs" dxfId="45" priority="46" stopIfTrue="1" operator="lessThan">
      <formula>0</formula>
    </cfRule>
  </conditionalFormatting>
  <conditionalFormatting sqref="B81:B82">
    <cfRule type="cellIs" dxfId="44" priority="45" stopIfTrue="1" operator="lessThan">
      <formula>0</formula>
    </cfRule>
  </conditionalFormatting>
  <conditionalFormatting sqref="C21:E21">
    <cfRule type="cellIs" dxfId="43" priority="44" stopIfTrue="1" operator="lessThan">
      <formula>0</formula>
    </cfRule>
  </conditionalFormatting>
  <conditionalFormatting sqref="F21">
    <cfRule type="cellIs" dxfId="42" priority="43" stopIfTrue="1" operator="lessThan">
      <formula>0</formula>
    </cfRule>
  </conditionalFormatting>
  <conditionalFormatting sqref="B21">
    <cfRule type="cellIs" dxfId="41" priority="42" stopIfTrue="1" operator="lessThan">
      <formula>0</formula>
    </cfRule>
  </conditionalFormatting>
  <conditionalFormatting sqref="C23:E23">
    <cfRule type="cellIs" dxfId="40" priority="41" stopIfTrue="1" operator="lessThan">
      <formula>0</formula>
    </cfRule>
  </conditionalFormatting>
  <conditionalFormatting sqref="F23">
    <cfRule type="cellIs" dxfId="39" priority="40" stopIfTrue="1" operator="lessThan">
      <formula>0</formula>
    </cfRule>
  </conditionalFormatting>
  <conditionalFormatting sqref="B23">
    <cfRule type="cellIs" dxfId="38" priority="39" stopIfTrue="1" operator="lessThan">
      <formula>0</formula>
    </cfRule>
  </conditionalFormatting>
  <conditionalFormatting sqref="C25:E25">
    <cfRule type="cellIs" dxfId="37" priority="38" stopIfTrue="1" operator="lessThan">
      <formula>0</formula>
    </cfRule>
  </conditionalFormatting>
  <conditionalFormatting sqref="F25">
    <cfRule type="cellIs" dxfId="36" priority="37" stopIfTrue="1" operator="lessThan">
      <formula>0</formula>
    </cfRule>
  </conditionalFormatting>
  <conditionalFormatting sqref="B25">
    <cfRule type="cellIs" dxfId="35" priority="36" stopIfTrue="1" operator="lessThan">
      <formula>0</formula>
    </cfRule>
  </conditionalFormatting>
  <conditionalFormatting sqref="C30:E30">
    <cfRule type="cellIs" dxfId="34" priority="35" stopIfTrue="1" operator="lessThan">
      <formula>0</formula>
    </cfRule>
  </conditionalFormatting>
  <conditionalFormatting sqref="F30">
    <cfRule type="cellIs" dxfId="33" priority="34" stopIfTrue="1" operator="lessThan">
      <formula>0</formula>
    </cfRule>
  </conditionalFormatting>
  <conditionalFormatting sqref="B30">
    <cfRule type="cellIs" dxfId="32" priority="33" stopIfTrue="1" operator="lessThan">
      <formula>0</formula>
    </cfRule>
  </conditionalFormatting>
  <conditionalFormatting sqref="C36:E36">
    <cfRule type="cellIs" dxfId="31" priority="32" stopIfTrue="1" operator="lessThan">
      <formula>0</formula>
    </cfRule>
  </conditionalFormatting>
  <conditionalFormatting sqref="F36">
    <cfRule type="cellIs" dxfId="30" priority="31" stopIfTrue="1" operator="lessThan">
      <formula>0</formula>
    </cfRule>
  </conditionalFormatting>
  <conditionalFormatting sqref="B36">
    <cfRule type="cellIs" dxfId="29" priority="30" stopIfTrue="1" operator="lessThan">
      <formula>0</formula>
    </cfRule>
  </conditionalFormatting>
  <conditionalFormatting sqref="C38:E38">
    <cfRule type="cellIs" dxfId="28" priority="29" stopIfTrue="1" operator="lessThan">
      <formula>0</formula>
    </cfRule>
  </conditionalFormatting>
  <conditionalFormatting sqref="F38">
    <cfRule type="cellIs" dxfId="27" priority="28" stopIfTrue="1" operator="lessThan">
      <formula>0</formula>
    </cfRule>
  </conditionalFormatting>
  <conditionalFormatting sqref="B38">
    <cfRule type="cellIs" dxfId="26" priority="27" stopIfTrue="1" operator="lessThan">
      <formula>0</formula>
    </cfRule>
  </conditionalFormatting>
  <conditionalFormatting sqref="C49:E49">
    <cfRule type="cellIs" dxfId="25" priority="26" stopIfTrue="1" operator="lessThan">
      <formula>0</formula>
    </cfRule>
  </conditionalFormatting>
  <conditionalFormatting sqref="F49">
    <cfRule type="cellIs" dxfId="24" priority="25" stopIfTrue="1" operator="lessThan">
      <formula>0</formula>
    </cfRule>
  </conditionalFormatting>
  <conditionalFormatting sqref="B49">
    <cfRule type="cellIs" dxfId="23" priority="24" stopIfTrue="1" operator="lessThan">
      <formula>0</formula>
    </cfRule>
  </conditionalFormatting>
  <conditionalFormatting sqref="C51:E51">
    <cfRule type="cellIs" dxfId="22" priority="23" stopIfTrue="1" operator="lessThan">
      <formula>0</formula>
    </cfRule>
  </conditionalFormatting>
  <conditionalFormatting sqref="F51">
    <cfRule type="cellIs" dxfId="21" priority="22" stopIfTrue="1" operator="lessThan">
      <formula>0</formula>
    </cfRule>
  </conditionalFormatting>
  <conditionalFormatting sqref="B51">
    <cfRule type="cellIs" dxfId="20" priority="21" stopIfTrue="1" operator="lessThan">
      <formula>0</formula>
    </cfRule>
  </conditionalFormatting>
  <conditionalFormatting sqref="C63:E63">
    <cfRule type="cellIs" dxfId="19" priority="20" stopIfTrue="1" operator="lessThan">
      <formula>0</formula>
    </cfRule>
  </conditionalFormatting>
  <conditionalFormatting sqref="F63">
    <cfRule type="cellIs" dxfId="18" priority="19" stopIfTrue="1" operator="lessThan">
      <formula>0</formula>
    </cfRule>
  </conditionalFormatting>
  <conditionalFormatting sqref="B63">
    <cfRule type="cellIs" dxfId="17" priority="18" stopIfTrue="1" operator="lessThan">
      <formula>0</formula>
    </cfRule>
  </conditionalFormatting>
  <conditionalFormatting sqref="C58:E58">
    <cfRule type="cellIs" dxfId="16" priority="17" stopIfTrue="1" operator="lessThan">
      <formula>0</formula>
    </cfRule>
  </conditionalFormatting>
  <conditionalFormatting sqref="F58">
    <cfRule type="cellIs" dxfId="15" priority="16" stopIfTrue="1" operator="lessThan">
      <formula>0</formula>
    </cfRule>
  </conditionalFormatting>
  <conditionalFormatting sqref="B58">
    <cfRule type="cellIs" dxfId="14" priority="15" stopIfTrue="1" operator="lessThan">
      <formula>0</formula>
    </cfRule>
  </conditionalFormatting>
  <conditionalFormatting sqref="C69:E69">
    <cfRule type="cellIs" dxfId="13" priority="14" stopIfTrue="1" operator="lessThan">
      <formula>0</formula>
    </cfRule>
  </conditionalFormatting>
  <conditionalFormatting sqref="F69">
    <cfRule type="cellIs" dxfId="12" priority="13" stopIfTrue="1" operator="lessThan">
      <formula>0</formula>
    </cfRule>
  </conditionalFormatting>
  <conditionalFormatting sqref="B69">
    <cfRule type="cellIs" dxfId="11" priority="12" stopIfTrue="1" operator="lessThan">
      <formula>0</formula>
    </cfRule>
  </conditionalFormatting>
  <conditionalFormatting sqref="C65:E65">
    <cfRule type="cellIs" dxfId="10" priority="11" stopIfTrue="1" operator="lessThan">
      <formula>0</formula>
    </cfRule>
  </conditionalFormatting>
  <conditionalFormatting sqref="F65">
    <cfRule type="cellIs" dxfId="9" priority="10" stopIfTrue="1" operator="lessThan">
      <formula>0</formula>
    </cfRule>
  </conditionalFormatting>
  <conditionalFormatting sqref="B65">
    <cfRule type="cellIs" dxfId="8" priority="9" stopIfTrue="1" operator="lessThan">
      <formula>0</formula>
    </cfRule>
  </conditionalFormatting>
  <conditionalFormatting sqref="C79:E79">
    <cfRule type="cellIs" dxfId="7" priority="8" stopIfTrue="1" operator="lessThan">
      <formula>0</formula>
    </cfRule>
  </conditionalFormatting>
  <conditionalFormatting sqref="F79">
    <cfRule type="cellIs" dxfId="6" priority="7" stopIfTrue="1" operator="lessThan">
      <formula>0</formula>
    </cfRule>
  </conditionalFormatting>
  <conditionalFormatting sqref="B79">
    <cfRule type="cellIs" dxfId="5" priority="6" stopIfTrue="1" operator="lessThan">
      <formula>0</formula>
    </cfRule>
  </conditionalFormatting>
  <conditionalFormatting sqref="C83:E83">
    <cfRule type="cellIs" dxfId="4" priority="5" stopIfTrue="1" operator="lessThan">
      <formula>0</formula>
    </cfRule>
  </conditionalFormatting>
  <conditionalFormatting sqref="F83">
    <cfRule type="cellIs" dxfId="3" priority="4" stopIfTrue="1" operator="lessThan">
      <formula>0</formula>
    </cfRule>
  </conditionalFormatting>
  <conditionalFormatting sqref="B83">
    <cfRule type="cellIs" dxfId="2" priority="3" stopIfTrue="1" operator="lessThan">
      <formula>0</formula>
    </cfRule>
  </conditionalFormatting>
  <conditionalFormatting sqref="B85:F85">
    <cfRule type="cellIs" dxfId="1" priority="2" stopIfTrue="1" operator="lessThan">
      <formula>0</formula>
    </cfRule>
  </conditionalFormatting>
  <conditionalFormatting sqref="A84">
    <cfRule type="cellIs" dxfId="0" priority="1" stopIfTrue="1" operator="lessThan">
      <formula>0</formula>
    </cfRule>
  </conditionalFormatting>
  <pageMargins left="0.94" right="0.7" top="0.48" bottom="0.47" header="0.3" footer="0.3"/>
  <pageSetup paperSize="9" scale="65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8.3.1.6</vt:lpstr>
      <vt:lpstr>'8.3.1.6'!Área_de_impresión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2021-11-05T19:37:56Z</dcterms:created>
  <dcterms:modified xsi:type="dcterms:W3CDTF">2021-11-05T19:37:57Z</dcterms:modified>
</cp:coreProperties>
</file>